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"/>
    </mc:Choice>
  </mc:AlternateContent>
  <xr:revisionPtr revIDLastSave="0" documentId="13_ncr:1_{1DB33C1A-4918-417B-AD6F-C768835444B1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72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73" i="1"/>
  <c r="G73" i="1"/>
  <c r="F73" i="1"/>
  <c r="E79" i="1"/>
  <c r="E80" i="1"/>
  <c r="E37" i="1"/>
  <c r="E13" i="1" l="1"/>
  <c r="H79" i="1" l="1"/>
  <c r="H78" i="1"/>
  <c r="H77" i="1"/>
  <c r="H76" i="1"/>
  <c r="H70" i="1"/>
  <c r="H68" i="1"/>
  <c r="H62" i="1"/>
  <c r="H60" i="1"/>
  <c r="H52" i="1"/>
  <c r="H22" i="1"/>
  <c r="H20" i="1"/>
  <c r="H14" i="1"/>
  <c r="H13" i="1"/>
  <c r="H11" i="1"/>
  <c r="G17" i="1"/>
  <c r="F17" i="1"/>
  <c r="D17" i="1"/>
  <c r="C17" i="1"/>
  <c r="G27" i="1"/>
  <c r="F27" i="1"/>
  <c r="D27" i="1"/>
  <c r="C27" i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D73" i="1"/>
  <c r="C73" i="1"/>
  <c r="E73" i="1" s="1"/>
  <c r="G9" i="1"/>
  <c r="F9" i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E21" i="1"/>
  <c r="H21" i="1" s="1"/>
  <c r="E20" i="1"/>
  <c r="E19" i="1"/>
  <c r="H19" i="1" s="1"/>
  <c r="E18" i="1"/>
  <c r="H18" i="1" s="1"/>
  <c r="E16" i="1"/>
  <c r="H16" i="1" s="1"/>
  <c r="E15" i="1"/>
  <c r="H15" i="1" s="1"/>
  <c r="E14" i="1"/>
  <c r="E12" i="1"/>
  <c r="H12" i="1" s="1"/>
  <c r="E11" i="1"/>
  <c r="E10" i="1"/>
  <c r="H10" i="1" s="1"/>
  <c r="C9" i="1"/>
  <c r="G81" i="1" l="1"/>
  <c r="E27" i="1"/>
  <c r="H27" i="1" s="1"/>
  <c r="F81" i="1"/>
  <c r="E17" i="1"/>
  <c r="H17" i="1" s="1"/>
  <c r="D81" i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<sst xmlns="http://schemas.openxmlformats.org/spreadsheetml/2006/main" count="89" uniqueCount="89">
  <si>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</si>
  <si>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</si>
  <si>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</si>
  <si>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</si>
  <si>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</si>
  <si>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</si>
  <si>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</si>
  <si>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</si>
  <si>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</si>
  <si>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</si>
  <si>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</si>
  <si>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</si>
  <si>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</si>
  <si>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</si>
  <si>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</si>
  <si>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</si>
  <si>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</si>
  <si>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</si>
  <si>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</si>
  <si>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</si>
  <si>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</si>
  <si>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</si>
  <si>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</si>
  <si>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</si>
  <si>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</si>
  <si>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</si>
  <si>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</si>
  <si>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</si>
  <si>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</si>
  <si>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</si>
  <si>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</si>
  <si>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</si>
  <si>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</si>
  <si>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</si>
  <si>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</si>
  <si>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</si>
  <si>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</si>
  <si>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</si>
  <si>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</si>
  <si>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</si>
  <si>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</si>
  <si>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</si>
  <si>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</si>
  <si>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</si>
  <si>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</si>
  <si>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</si>
  <si>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</si>
  <si>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</si>
  <si>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</si>
  <si>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</si>
  <si>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</si>
  <si>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</si>
  <si>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</si>
  <si>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</si>
  <si>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</si>
  <si>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</si>
  <si>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</si>
  <si>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</si>
  <si>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</si>
  <si>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</si>
  <si>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</si>
  <si>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</si>
  <si>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</si>
  <si>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</si>
  <si>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</si>
  <si>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</si>
  <si>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</si>
  <si>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</si>
  <si>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</si>
  <si>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</si>
  <si>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</si>
  <si>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</si>
  <si>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</si>
  <si>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</si>
  <si>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</si>
  <si>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</si>
  <si>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</si>
  <si>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</si>
  <si>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</si>
  <si>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</si>
  <si>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</si>
  <si>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</si>
  <si>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</si>
  <si>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</si>
  <si>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</si>
  <si>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</si>
  <si>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</si>
  <si>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CONSEJO DE URBANIZACION MUNICIPAL DE CHIHUAHUA </t>
  </si>
  <si>
    <t>Del 01 de enero 2025 al 30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</si>
</sst>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topLeftCell="F77" zoomScale="320" zoomScaleNormal="320" workbookViewId="0">
      <selection activeCell="G31" sqref="G31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87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88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38949406</v>
      </c>
      <c r="D9" s="16">
        <f>SUM(D10:D16)</f>
        <v>0</v>
      </c>
      <c r="E9" s="16">
        <f t="shared" ref="E9:E26" si="0">C9+D9</f>
        <v>38949406</v>
      </c>
      <c r="F9" s="16">
        <f>SUM(F10:F16)</f>
        <v>25501068.449999999</v>
      </c>
      <c r="G9" s="16">
        <f>SUM(G10:G16)</f>
        <v>25501068.449999999</v>
      </c>
      <c r="H9" s="16">
        <f t="shared" ref="H9:H40" si="1">E9-F9</f>
        <v>13448337.550000001</v>
      </c>
    </row>
    <row r="10" spans="2:9" ht="12" customHeight="1" x14ac:dyDescent="0.2">
      <c r="B10" s="11" t="s">
        <v>14</v>
      </c>
      <c r="C10" s="12">
        <v>12340170.66</v>
      </c>
      <c r="D10" s="13">
        <v>0</v>
      </c>
      <c r="E10" s="18">
        <f t="shared" si="0"/>
        <v>12340170.66</v>
      </c>
      <c r="F10" s="12">
        <v>8496083.3900000006</v>
      </c>
      <c r="G10" s="12">
        <v>8496083.3900000006</v>
      </c>
      <c r="H10" s="20">
        <f t="shared" si="1"/>
        <v>3844087.2699999996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10201044.779999999</v>
      </c>
      <c r="D12" s="13">
        <v>1802833.21</v>
      </c>
      <c r="E12" s="18">
        <f t="shared" si="0"/>
        <v>12003877.989999998</v>
      </c>
      <c r="F12" s="12">
        <v>6634595.7000000002</v>
      </c>
      <c r="G12" s="12">
        <v>6634595.7000000002</v>
      </c>
      <c r="H12" s="20">
        <f t="shared" si="1"/>
        <v>5369282.2899999982</v>
      </c>
    </row>
    <row r="13" spans="2:9" ht="12" customHeight="1" x14ac:dyDescent="0.2">
      <c r="B13" s="11" t="s">
        <v>17</v>
      </c>
      <c r="C13" s="12">
        <v>5004811.71</v>
      </c>
      <c r="D13" s="13">
        <v>0</v>
      </c>
      <c r="E13" s="18">
        <f>C13+D13</f>
        <v>5004811.71</v>
      </c>
      <c r="F13" s="12">
        <v>3275993.84</v>
      </c>
      <c r="G13" s="12">
        <v>3275993.84</v>
      </c>
      <c r="H13" s="20">
        <f t="shared" si="1"/>
        <v>1728817.87</v>
      </c>
    </row>
    <row r="14" spans="2:9" ht="12" customHeight="1" x14ac:dyDescent="0.2">
      <c r="B14" s="11" t="s">
        <v>18</v>
      </c>
      <c r="C14" s="12">
        <v>9231577.1400000006</v>
      </c>
      <c r="D14" s="13">
        <v>0</v>
      </c>
      <c r="E14" s="18">
        <f t="shared" si="0"/>
        <v>9231577.1400000006</v>
      </c>
      <c r="F14" s="12">
        <v>7094395.5199999996</v>
      </c>
      <c r="G14" s="12">
        <v>7094395.5199999996</v>
      </c>
      <c r="H14" s="20">
        <f t="shared" si="1"/>
        <v>2137181.620000001</v>
      </c>
    </row>
    <row r="15" spans="2:9" ht="12" customHeight="1" x14ac:dyDescent="0.2">
      <c r="B15" s="11" t="s">
        <v>19</v>
      </c>
      <c r="C15" s="12">
        <v>2171801.71</v>
      </c>
      <c r="D15" s="13">
        <v>-1802833.21</v>
      </c>
      <c r="E15" s="18">
        <f t="shared" si="0"/>
        <v>368968.5</v>
      </c>
      <c r="F15" s="12">
        <v>0</v>
      </c>
      <c r="G15" s="12">
        <v>0</v>
      </c>
      <c r="H15" s="20">
        <f t="shared" si="1"/>
        <v>368968.5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2557049</v>
      </c>
      <c r="D17" s="16">
        <f>SUM(D18:D26)</f>
        <v>245059.20000000001</v>
      </c>
      <c r="E17" s="16">
        <f t="shared" si="0"/>
        <v>2802108.2</v>
      </c>
      <c r="F17" s="16">
        <f>SUM(F18:F26)</f>
        <v>1489533.77</v>
      </c>
      <c r="G17" s="16">
        <f>SUM(G18:G26)</f>
        <v>1489533.77</v>
      </c>
      <c r="H17" s="16">
        <f t="shared" si="1"/>
        <v>1312574.4300000002</v>
      </c>
    </row>
    <row r="18" spans="2:8" ht="24" x14ac:dyDescent="0.2">
      <c r="B18" s="9" t="s">
        <v>22</v>
      </c>
      <c r="C18" s="12">
        <v>853204</v>
      </c>
      <c r="D18" s="13">
        <v>-31794.799999999999</v>
      </c>
      <c r="E18" s="18">
        <f t="shared" si="0"/>
        <v>821409.2</v>
      </c>
      <c r="F18" s="12">
        <v>381677.38</v>
      </c>
      <c r="G18" s="12">
        <v>381677.38</v>
      </c>
      <c r="H18" s="20">
        <f t="shared" si="1"/>
        <v>439731.81999999995</v>
      </c>
    </row>
    <row r="19" spans="2:8" ht="12" customHeight="1" x14ac:dyDescent="0.2">
      <c r="B19" s="9" t="s">
        <v>23</v>
      </c>
      <c r="C19" s="12">
        <v>193012.99</v>
      </c>
      <c r="D19" s="13">
        <v>118500</v>
      </c>
      <c r="E19" s="18">
        <f t="shared" si="0"/>
        <v>311512.99</v>
      </c>
      <c r="F19" s="12">
        <v>304293.49</v>
      </c>
      <c r="G19" s="12">
        <v>304293.49</v>
      </c>
      <c r="H19" s="20">
        <f t="shared" si="1"/>
        <v>7219.5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3000</v>
      </c>
      <c r="E21" s="18">
        <f t="shared" si="0"/>
        <v>3000</v>
      </c>
      <c r="F21" s="12">
        <v>601.96</v>
      </c>
      <c r="G21" s="12">
        <v>601.96</v>
      </c>
      <c r="H21" s="20">
        <f t="shared" si="1"/>
        <v>2398.04</v>
      </c>
    </row>
    <row r="22" spans="2:8" ht="12" customHeight="1" x14ac:dyDescent="0.2">
      <c r="B22" s="9" t="s">
        <v>26</v>
      </c>
      <c r="C22" s="12">
        <v>11236</v>
      </c>
      <c r="D22" s="13">
        <v>0</v>
      </c>
      <c r="E22" s="18">
        <f t="shared" si="0"/>
        <v>11236</v>
      </c>
      <c r="F22" s="12">
        <v>6415.96</v>
      </c>
      <c r="G22" s="12">
        <v>6415.96</v>
      </c>
      <c r="H22" s="20">
        <f t="shared" si="1"/>
        <v>4820.04</v>
      </c>
    </row>
    <row r="23" spans="2:8" ht="12" customHeight="1" x14ac:dyDescent="0.2">
      <c r="B23" s="9" t="s">
        <v>27</v>
      </c>
      <c r="C23" s="12">
        <v>1376000</v>
      </c>
      <c r="D23" s="13">
        <v>0</v>
      </c>
      <c r="E23" s="18">
        <f t="shared" si="0"/>
        <v>1376000</v>
      </c>
      <c r="F23" s="12">
        <v>568568.31000000006</v>
      </c>
      <c r="G23" s="12">
        <v>568568.31000000006</v>
      </c>
      <c r="H23" s="20">
        <f t="shared" si="1"/>
        <v>807431.69</v>
      </c>
    </row>
    <row r="24" spans="2:8" ht="12" customHeight="1" x14ac:dyDescent="0.2">
      <c r="B24" s="9" t="s">
        <v>28</v>
      </c>
      <c r="C24" s="12">
        <v>123596.01</v>
      </c>
      <c r="D24" s="13">
        <v>144689</v>
      </c>
      <c r="E24" s="18">
        <f t="shared" si="0"/>
        <v>268285.01</v>
      </c>
      <c r="F24" s="12">
        <v>217340.67</v>
      </c>
      <c r="G24" s="12">
        <v>217340.67</v>
      </c>
      <c r="H24" s="20">
        <f t="shared" si="1"/>
        <v>50944.34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10665</v>
      </c>
      <c r="E26" s="18">
        <f t="shared" si="0"/>
        <v>10665</v>
      </c>
      <c r="F26" s="12">
        <v>10636</v>
      </c>
      <c r="G26" s="12">
        <v>10636</v>
      </c>
      <c r="H26" s="20">
        <f t="shared" si="1"/>
        <v>29</v>
      </c>
    </row>
    <row r="27" spans="2:8" ht="20.100000000000001" customHeight="1" x14ac:dyDescent="0.2">
      <c r="B27" s="6" t="s">
        <v>31</v>
      </c>
      <c r="C27" s="16">
        <f>SUM(C28:C36)</f>
        <v>5127658</v>
      </c>
      <c r="D27" s="16">
        <f>SUM(D28:D36)</f>
        <v>-660348.19999999995</v>
      </c>
      <c r="E27" s="16">
        <f>D27+C27</f>
        <v>4467309.8</v>
      </c>
      <c r="F27" s="16">
        <f>SUM(F28:F36)</f>
        <v>1648168.16</v>
      </c>
      <c r="G27" s="16">
        <f>SUM(G28:G36)</f>
        <v>1648168.16</v>
      </c>
      <c r="H27" s="16">
        <f t="shared" si="1"/>
        <v>2819141.6399999997</v>
      </c>
    </row>
    <row r="28" spans="2:8" x14ac:dyDescent="0.2">
      <c r="B28" s="9" t="s">
        <v>32</v>
      </c>
      <c r="C28" s="12">
        <v>116600</v>
      </c>
      <c r="D28" s="13">
        <v>-46485</v>
      </c>
      <c r="E28" s="18">
        <f t="shared" ref="E28:E36" si="2">C28+D28</f>
        <v>70115</v>
      </c>
      <c r="F28" s="12">
        <v>40467.199999999997</v>
      </c>
      <c r="G28" s="12">
        <v>40467.199999999997</v>
      </c>
      <c r="H28" s="20">
        <f t="shared" si="1"/>
        <v>29647.800000000003</v>
      </c>
    </row>
    <row r="29" spans="2:8" x14ac:dyDescent="0.2">
      <c r="B29" s="9" t="s">
        <v>33</v>
      </c>
      <c r="C29" s="12">
        <v>1289888</v>
      </c>
      <c r="D29" s="13">
        <v>-1200000</v>
      </c>
      <c r="E29" s="18">
        <f t="shared" si="2"/>
        <v>89888</v>
      </c>
      <c r="F29" s="12">
        <v>38629.82</v>
      </c>
      <c r="G29" s="12">
        <v>38629.82</v>
      </c>
      <c r="H29" s="20">
        <f t="shared" si="1"/>
        <v>51258.18</v>
      </c>
    </row>
    <row r="30" spans="2:8" ht="12" customHeight="1" x14ac:dyDescent="0.2">
      <c r="B30" s="9" t="s">
        <v>34</v>
      </c>
      <c r="C30" s="12">
        <v>589890</v>
      </c>
      <c r="D30" s="13">
        <v>1434690</v>
      </c>
      <c r="E30" s="18">
        <f t="shared" si="2"/>
        <v>2024580</v>
      </c>
      <c r="F30" s="12">
        <v>301877.12</v>
      </c>
      <c r="G30" s="12">
        <v>301877.12</v>
      </c>
      <c r="H30" s="20">
        <f t="shared" si="1"/>
        <v>1722702.88</v>
      </c>
    </row>
    <row r="31" spans="2:8" x14ac:dyDescent="0.2">
      <c r="B31" s="9" t="s">
        <v>35</v>
      </c>
      <c r="C31" s="12">
        <v>350000</v>
      </c>
      <c r="D31" s="13">
        <v>0</v>
      </c>
      <c r="E31" s="18">
        <f t="shared" si="2"/>
        <v>350000</v>
      </c>
      <c r="F31" s="12">
        <v>227163.84</v>
      </c>
      <c r="G31" s="12">
        <v>227163.84</v>
      </c>
      <c r="H31" s="20">
        <f t="shared" si="1"/>
        <v>122836.16</v>
      </c>
    </row>
    <row r="32" spans="2:8" ht="24" x14ac:dyDescent="0.2">
      <c r="B32" s="9" t="s">
        <v>36</v>
      </c>
      <c r="C32" s="12">
        <v>1816560</v>
      </c>
      <c r="D32" s="13">
        <v>-423269.2</v>
      </c>
      <c r="E32" s="18">
        <f t="shared" si="2"/>
        <v>1393290.8</v>
      </c>
      <c r="F32" s="12">
        <v>763629.45</v>
      </c>
      <c r="G32" s="12">
        <v>763629.45</v>
      </c>
      <c r="H32" s="20">
        <f t="shared" si="1"/>
        <v>629661.35000000009</v>
      </c>
    </row>
    <row r="33" spans="2:8" x14ac:dyDescent="0.2">
      <c r="B33" s="9" t="s">
        <v>37</v>
      </c>
      <c r="C33" s="12">
        <v>112360</v>
      </c>
      <c r="D33" s="13">
        <v>-17400</v>
      </c>
      <c r="E33" s="18">
        <f t="shared" si="2"/>
        <v>94960</v>
      </c>
      <c r="F33" s="12">
        <v>22086.400000000001</v>
      </c>
      <c r="G33" s="12">
        <v>22086.400000000001</v>
      </c>
      <c r="H33" s="20">
        <f t="shared" si="1"/>
        <v>72873.600000000006</v>
      </c>
    </row>
    <row r="34" spans="2:8" x14ac:dyDescent="0.2">
      <c r="B34" s="9" t="s">
        <v>38</v>
      </c>
      <c r="C34" s="12">
        <v>215000</v>
      </c>
      <c r="D34" s="13">
        <v>-95390</v>
      </c>
      <c r="E34" s="18">
        <f t="shared" si="2"/>
        <v>119610</v>
      </c>
      <c r="F34" s="12">
        <v>28215.599999999999</v>
      </c>
      <c r="G34" s="12">
        <v>28215.599999999999</v>
      </c>
      <c r="H34" s="20">
        <f t="shared" si="1"/>
        <v>91394.4</v>
      </c>
    </row>
    <row r="35" spans="2:8" x14ac:dyDescent="0.2">
      <c r="B35" s="9" t="s">
        <v>39</v>
      </c>
      <c r="C35" s="12">
        <v>500000</v>
      </c>
      <c r="D35" s="13">
        <v>-351794</v>
      </c>
      <c r="E35" s="18">
        <f t="shared" si="2"/>
        <v>148206</v>
      </c>
      <c r="F35" s="12">
        <v>77123.64</v>
      </c>
      <c r="G35" s="12">
        <v>77123.64</v>
      </c>
      <c r="H35" s="20">
        <f t="shared" si="1"/>
        <v>71082.36</v>
      </c>
    </row>
    <row r="36" spans="2:8" x14ac:dyDescent="0.2">
      <c r="B36" s="9" t="s">
        <v>40</v>
      </c>
      <c r="C36" s="12">
        <v>137360</v>
      </c>
      <c r="D36" s="13">
        <v>39300</v>
      </c>
      <c r="E36" s="18">
        <f t="shared" si="2"/>
        <v>176660</v>
      </c>
      <c r="F36" s="12">
        <v>148975.09</v>
      </c>
      <c r="G36" s="12">
        <v>148975.09</v>
      </c>
      <c r="H36" s="20">
        <f t="shared" si="1"/>
        <v>27684.910000000003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80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289584</v>
      </c>
      <c r="D47" s="16">
        <f>SUM(D48:D56)</f>
        <v>110289</v>
      </c>
      <c r="E47" s="16">
        <f t="shared" si="3"/>
        <v>399873</v>
      </c>
      <c r="F47" s="16">
        <f>SUM(F48:F56)</f>
        <v>373032.91000000003</v>
      </c>
      <c r="G47" s="16">
        <f>SUM(G48:G56)</f>
        <v>373032.91000000003</v>
      </c>
      <c r="H47" s="16">
        <f t="shared" si="4"/>
        <v>26840.089999999967</v>
      </c>
    </row>
    <row r="48" spans="2:8" x14ac:dyDescent="0.2">
      <c r="B48" s="9" t="s">
        <v>52</v>
      </c>
      <c r="C48" s="12">
        <v>0</v>
      </c>
      <c r="D48" s="13">
        <v>93244</v>
      </c>
      <c r="E48" s="18">
        <f t="shared" si="3"/>
        <v>93244</v>
      </c>
      <c r="F48" s="12">
        <v>68641.33</v>
      </c>
      <c r="G48" s="12">
        <v>68641.33</v>
      </c>
      <c r="H48" s="20">
        <f t="shared" si="4"/>
        <v>24602.67</v>
      </c>
    </row>
    <row r="49" spans="2:8" x14ac:dyDescent="0.2">
      <c r="B49" s="9" t="s">
        <v>53</v>
      </c>
      <c r="C49" s="12">
        <v>0</v>
      </c>
      <c r="D49" s="13">
        <v>6870</v>
      </c>
      <c r="E49" s="18">
        <f t="shared" si="3"/>
        <v>6870</v>
      </c>
      <c r="F49" s="12">
        <v>5360</v>
      </c>
      <c r="G49" s="12">
        <v>5360</v>
      </c>
      <c r="H49" s="20">
        <f t="shared" si="4"/>
        <v>1510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289584</v>
      </c>
      <c r="D53" s="13">
        <v>10175</v>
      </c>
      <c r="E53" s="18">
        <f t="shared" si="3"/>
        <v>299759</v>
      </c>
      <c r="F53" s="12">
        <v>299031.58</v>
      </c>
      <c r="G53" s="12">
        <v>299031.58</v>
      </c>
      <c r="H53" s="20">
        <f t="shared" si="4"/>
        <v>727.4199999999837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14280681</v>
      </c>
      <c r="D57" s="16">
        <f>SUM(D58:D60)</f>
        <v>25436360.350000001</v>
      </c>
      <c r="E57" s="16">
        <f t="shared" si="3"/>
        <v>39717041.350000001</v>
      </c>
      <c r="F57" s="16">
        <f>SUM(F58:F60)</f>
        <v>9462956.6999999993</v>
      </c>
      <c r="G57" s="16">
        <f>SUM(G58:G60)</f>
        <v>9462956.6999999993</v>
      </c>
      <c r="H57" s="16">
        <f t="shared" si="4"/>
        <v>30254084.650000002</v>
      </c>
    </row>
    <row r="58" spans="2:8" x14ac:dyDescent="0.2">
      <c r="B58" s="9" t="s">
        <v>62</v>
      </c>
      <c r="C58" s="12">
        <v>14280681</v>
      </c>
      <c r="D58" s="13">
        <v>25436360.350000001</v>
      </c>
      <c r="E58" s="18">
        <f t="shared" si="3"/>
        <v>39717041.350000001</v>
      </c>
      <c r="F58" s="12">
        <v>9462956.6999999993</v>
      </c>
      <c r="G58" s="12">
        <v>9462956.6999999993</v>
      </c>
      <c r="H58" s="20">
        <f t="shared" si="4"/>
        <v>30254084.650000002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75" thickBot="1" x14ac:dyDescent="0.25">
      <c r="B81" s="8" t="s">
        <v>85</v>
      </c>
      <c r="C81" s="42">
        <f>SUM(C73,C69,C61,C57,C47,C27,C37,C17,C9)</f>
        <v>61204378</v>
      </c>
      <c r="D81" s="42">
        <f>SUM(D73,D69,D61,D57,D47,D37,D27,D17,D9)</f>
        <v>25131360.350000001</v>
      </c>
      <c r="E81" s="42">
        <f>C81+D81</f>
        <v>86335738.349999994</v>
      </c>
      <c r="F81" s="22">
        <f>SUM(F73,F69,F61,F57,F47,F37,F17,F27,F9)</f>
        <v>38474759.989999995</v>
      </c>
      <c r="G81" s="22">
        <f>SUM(G73,G69,G61,G57,G47,G37,G27,G17,G9)</f>
        <v>38474759.989999995</v>
      </c>
      <c r="H81" s="22">
        <f t="shared" si="5"/>
        <v>47860978.359999999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ht="150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2025-10-13T19:07:47Z</cp:lastPrinted>
  <dcterms:created xsi:type="dcterms:W3CDTF">2019-12-04T16:22:52Z</dcterms:created>
  <dcterms:modified xsi:type="dcterms:W3CDTF">2025-10-13T19:08:13Z</dcterms:modified>
</cp:coreProperties>
</file>